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公安\"/>
    </mc:Choice>
  </mc:AlternateContent>
  <xr:revisionPtr revIDLastSave="0" documentId="13_ncr:1_{6E17C109-D365-4B67-B055-C96CE941C666}" xr6:coauthVersionLast="38" xr6:coauthVersionMax="38" xr10:uidLastSave="{00000000-0000-0000-0000-000000000000}"/>
  <bookViews>
    <workbookView xWindow="0" yWindow="0" windowWidth="21600" windowHeight="9420" xr2:uid="{00000000-000D-0000-FFFF-FFFF00000000}"/>
  </bookViews>
  <sheets>
    <sheet name="分級管理清單" sheetId="1" r:id="rId1"/>
    <sheet name="定量暴露評估(飽和蒸氣壓模式)計算式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2" l="1"/>
  <c r="K4" i="2"/>
</calcChain>
</file>

<file path=xl/sharedStrings.xml><?xml version="1.0" encoding="utf-8"?>
<sst xmlns="http://schemas.openxmlformats.org/spreadsheetml/2006/main" count="132" uniqueCount="91">
  <si>
    <t>中文</t>
    <phoneticPr fontId="1" type="noConversion"/>
  </si>
  <si>
    <t>英文</t>
    <phoneticPr fontId="1" type="noConversion"/>
  </si>
  <si>
    <t>作業場所名稱</t>
    <phoneticPr fontId="1" type="noConversion"/>
  </si>
  <si>
    <t>化學品名稱</t>
    <phoneticPr fontId="1" type="noConversion"/>
  </si>
  <si>
    <t>暴露情形</t>
    <phoneticPr fontId="1" type="noConversion"/>
  </si>
  <si>
    <t>定量暴露評估</t>
    <phoneticPr fontId="1" type="noConversion"/>
  </si>
  <si>
    <t>評估方法</t>
    <phoneticPr fontId="1" type="noConversion"/>
  </si>
  <si>
    <t>是否應實施作業環境監測</t>
    <phoneticPr fontId="1" type="noConversion"/>
  </si>
  <si>
    <t>風險減緩/控制措施</t>
  </si>
  <si>
    <t>勞工人數</t>
    <phoneticPr fontId="1" type="noConversion"/>
  </si>
  <si>
    <t>散布狀況</t>
    <phoneticPr fontId="1" type="noConversion"/>
  </si>
  <si>
    <t>危害群組</t>
    <phoneticPr fontId="1" type="noConversion"/>
  </si>
  <si>
    <t>風險等級</t>
    <phoneticPr fontId="1" type="noConversion"/>
  </si>
  <si>
    <t>管理方法</t>
    <phoneticPr fontId="1" type="noConversion"/>
  </si>
  <si>
    <t>丙酮</t>
  </si>
  <si>
    <t>Acetone</t>
  </si>
  <si>
    <t>67-64-1</t>
  </si>
  <si>
    <t>CAS. No.</t>
    <phoneticPr fontId="1" type="noConversion"/>
  </si>
  <si>
    <r>
      <t>易燃液體第</t>
    </r>
    <r>
      <rPr>
        <b/>
        <sz val="9"/>
        <color theme="1"/>
        <rFont val="微軟正黑體"/>
        <family val="2"/>
        <charset val="136"/>
      </rPr>
      <t>2</t>
    </r>
    <r>
      <rPr>
        <sz val="9"/>
        <color theme="1"/>
        <rFont val="微軟正黑體"/>
        <family val="2"/>
        <charset val="136"/>
      </rPr>
      <t>級、腐蝕／刺激皮膚物質第</t>
    </r>
    <r>
      <rPr>
        <b/>
        <sz val="9"/>
        <color theme="1"/>
        <rFont val="微軟正黑體"/>
        <family val="2"/>
        <charset val="136"/>
      </rPr>
      <t>3</t>
    </r>
    <r>
      <rPr>
        <sz val="9"/>
        <color theme="1"/>
        <rFont val="微軟正黑體"/>
        <family val="2"/>
        <charset val="136"/>
      </rPr>
      <t>級、嚴重損傷／刺激眼睛物質第</t>
    </r>
    <r>
      <rPr>
        <b/>
        <sz val="9"/>
        <color theme="1"/>
        <rFont val="微軟正黑體"/>
        <family val="2"/>
        <charset val="136"/>
      </rPr>
      <t>2A</t>
    </r>
    <r>
      <rPr>
        <sz val="9"/>
        <color theme="1"/>
        <rFont val="微軟正黑體"/>
        <family val="2"/>
        <charset val="136"/>
      </rPr>
      <t>級、吸入性危害物質第</t>
    </r>
    <r>
      <rPr>
        <b/>
        <sz val="9"/>
        <color theme="1"/>
        <rFont val="微軟正黑體"/>
        <family val="2"/>
        <charset val="136"/>
      </rPr>
      <t>2</t>
    </r>
    <r>
      <rPr>
        <sz val="9"/>
        <color theme="1"/>
        <rFont val="微軟正黑體"/>
        <family val="2"/>
        <charset val="136"/>
      </rPr>
      <t>級</t>
    </r>
  </si>
  <si>
    <t>0.01公升</t>
    <phoneticPr fontId="1" type="noConversion"/>
  </si>
  <si>
    <t>使用量
(公斤或公升)</t>
    <phoneticPr fontId="1" type="noConversion"/>
  </si>
  <si>
    <r>
      <t>容許濃度
(ppm或mg/m</t>
    </r>
    <r>
      <rPr>
        <vertAlign val="superscript"/>
        <sz val="9"/>
        <color theme="1"/>
        <rFont val="微軟正黑體"/>
        <family val="2"/>
        <charset val="136"/>
      </rPr>
      <t>3</t>
    </r>
    <r>
      <rPr>
        <sz val="9"/>
        <color theme="1"/>
        <rFont val="微軟正黑體"/>
        <family val="2"/>
        <charset val="136"/>
      </rPr>
      <t>)</t>
    </r>
    <phoneticPr fontId="1" type="noConversion"/>
  </si>
  <si>
    <t>局限空間或無通風</t>
  </si>
  <si>
    <t>通風不良</t>
  </si>
  <si>
    <t>局部排氣</t>
  </si>
  <si>
    <t>密閉作業</t>
  </si>
  <si>
    <t>SDS蒸氣壓</t>
    <phoneticPr fontId="1" type="noConversion"/>
  </si>
  <si>
    <t>環境及通風條件</t>
    <phoneticPr fontId="1" type="noConversion"/>
  </si>
  <si>
    <t>數值</t>
    <phoneticPr fontId="1" type="noConversion"/>
  </si>
  <si>
    <t>CAS. No.</t>
    <phoneticPr fontId="1" type="noConversion"/>
  </si>
  <si>
    <t>單位
(mmHg或KPa)</t>
    <phoneticPr fontId="1" type="noConversion"/>
  </si>
  <si>
    <t xml:space="preserve"> mmHg</t>
  </si>
  <si>
    <t>推估因子</t>
    <phoneticPr fontId="1" type="noConversion"/>
  </si>
  <si>
    <t>編號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</si>
  <si>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</si>
  <si>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</si>
  <si>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</si>
  <si>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</si>
  <si>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</si>
  <si>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暴露濃度推估</t>
    <phoneticPr fontId="1" type="noConversion"/>
  </si>
  <si>
    <r>
      <t>大氣壓力</t>
    </r>
    <r>
      <rPr>
        <vertAlign val="superscript"/>
        <sz val="10"/>
        <color rgb="FF0000FF"/>
        <rFont val="微軟正黑體"/>
        <family val="2"/>
        <charset val="136"/>
      </rPr>
      <t>1</t>
    </r>
    <phoneticPr fontId="1" type="noConversion"/>
  </si>
  <si>
    <r>
      <t>環境及通風條件</t>
    </r>
    <r>
      <rPr>
        <vertAlign val="superscript"/>
        <sz val="10"/>
        <color rgb="FF0000FF"/>
        <rFont val="微軟正黑體"/>
        <family val="2"/>
        <charset val="136"/>
      </rPr>
      <t>2</t>
    </r>
    <phoneticPr fontId="1" type="noConversion"/>
  </si>
  <si>
    <r>
      <t>暴露濃度推估</t>
    </r>
    <r>
      <rPr>
        <vertAlign val="superscript"/>
        <sz val="10"/>
        <color rgb="FF0000FF"/>
        <rFont val="微軟正黑體"/>
        <family val="2"/>
        <charset val="136"/>
      </rPr>
      <t>3</t>
    </r>
    <phoneticPr fontId="1" type="noConversion"/>
  </si>
  <si>
    <r>
      <t>暴露濃度
(ppm或mg/m</t>
    </r>
    <r>
      <rPr>
        <vertAlign val="superscript"/>
        <sz val="9"/>
        <color theme="1"/>
        <rFont val="微軟正黑體"/>
        <family val="2"/>
        <charset val="136"/>
      </rPr>
      <t>3</t>
    </r>
    <r>
      <rPr>
        <sz val="9"/>
        <color theme="1"/>
        <rFont val="微軟正黑體"/>
        <family val="2"/>
        <charset val="136"/>
      </rPr>
      <t>)</t>
    </r>
    <phoneticPr fontId="1" type="noConversion"/>
  </si>
  <si>
    <t>ppm</t>
    <phoneticPr fontId="1" type="noConversion"/>
  </si>
  <si>
    <t>飽和蒸氣濃度 ×1/10</t>
  </si>
  <si>
    <t>飽和蒸氣濃度 ×1/100</t>
  </si>
  <si>
    <t>整體換氣（假設每小時換氣率 6 次）</t>
  </si>
  <si>
    <t>飽和蒸氣濃度 ×1/1000</t>
  </si>
  <si>
    <t>飽和蒸氣濃度 ×1/10000</t>
  </si>
  <si>
    <t>飽和蒸氣濃度 ×1/100000</t>
  </si>
  <si>
    <t>具有健康危害之化學品分級管理清單</t>
    <phoneticPr fontId="1" type="noConversion"/>
  </si>
  <si>
    <t>第一級管理</t>
    <phoneticPr fontId="1" type="noConversion"/>
  </si>
  <si>
    <r>
      <t>單位
(ppm或mg/m</t>
    </r>
    <r>
      <rPr>
        <vertAlign val="superscript"/>
        <sz val="10"/>
        <color theme="1"/>
        <rFont val="微軟正黑體"/>
        <family val="2"/>
        <charset val="136"/>
      </rPr>
      <t>3</t>
    </r>
    <r>
      <rPr>
        <sz val="10"/>
        <color theme="1"/>
        <rFont val="微軟正黑體"/>
        <family val="2"/>
        <charset val="136"/>
      </rPr>
      <t>)</t>
    </r>
    <phoneticPr fontId="1" type="noConversion"/>
  </si>
  <si>
    <t>-</t>
    <phoneticPr fontId="1" type="noConversion"/>
  </si>
  <si>
    <t>750 ppm</t>
    <phoneticPr fontId="1" type="noConversion"/>
  </si>
  <si>
    <t>否</t>
    <phoneticPr fontId="1" type="noConversion"/>
  </si>
  <si>
    <t>23.7 ppm</t>
    <phoneticPr fontId="1" type="noConversion"/>
  </si>
  <si>
    <t>第一級管理</t>
    <phoneticPr fontId="1" type="noConversion"/>
  </si>
  <si>
    <t>1.在抽氣櫃內進行實驗並定期接受局部排氣檢測
2.穿戴護目鏡、耐酸鹼手套、實驗防護衣
3.接受安全衛生教育訓練</t>
    <phoneticPr fontId="1" type="noConversion"/>
  </si>
  <si>
    <t>1.在抽氣櫃內進行實驗並定期接受局部排氣檢測
2.穿戴護目鏡、耐酸鹼手套、實驗防護衣及半面罩式防毒面具
3.接受安全衛生教育訓練</t>
    <phoneticPr fontId="1" type="noConversion"/>
  </si>
  <si>
    <t>SDS危害分類</t>
    <phoneticPr fontId="1" type="noConversion"/>
  </si>
  <si>
    <r>
      <t>單位
(ppm或mg/m</t>
    </r>
    <r>
      <rPr>
        <vertAlign val="superscript"/>
        <sz val="10"/>
        <color theme="1"/>
        <rFont val="微軟正黑體"/>
        <family val="2"/>
        <charset val="136"/>
      </rPr>
      <t>3</t>
    </r>
    <r>
      <rPr>
        <sz val="10"/>
        <color theme="1"/>
        <rFont val="微軟正黑體"/>
        <family val="2"/>
        <charset val="136"/>
      </rPr>
      <t>)</t>
    </r>
    <phoneticPr fontId="1" type="noConversion"/>
  </si>
  <si>
    <r>
      <t>mg/m</t>
    </r>
    <r>
      <rPr>
        <vertAlign val="superscript"/>
        <sz val="10"/>
        <color theme="1"/>
        <rFont val="微軟正黑體"/>
        <family val="2"/>
        <charset val="136"/>
      </rPr>
      <t>3</t>
    </r>
    <phoneticPr fontId="1" type="noConversion"/>
  </si>
  <si>
    <t>氫氧化鈉</t>
  </si>
  <si>
    <t>Sodium hydroxide</t>
  </si>
  <si>
    <t>1310-73-2</t>
  </si>
  <si>
    <t>分子量</t>
    <phoneticPr fontId="1" type="noConversion"/>
  </si>
  <si>
    <t>E</t>
    <phoneticPr fontId="1" type="noConversion"/>
  </si>
  <si>
    <t>腐蝕／刺激皮膚物質第1 級、嚴重損傷／刺激眼睛物質第1 級、金屬腐蝕物第1 級</t>
  </si>
  <si>
    <r>
      <t>2  mg/m</t>
    </r>
    <r>
      <rPr>
        <vertAlign val="superscript"/>
        <sz val="10"/>
        <color theme="1"/>
        <rFont val="微軟正黑體"/>
        <family val="2"/>
        <charset val="136"/>
      </rPr>
      <t>3</t>
    </r>
    <phoneticPr fontId="1" type="noConversion"/>
  </si>
  <si>
    <t>0.5公升</t>
    <phoneticPr fontId="1" type="noConversion"/>
  </si>
  <si>
    <t>低</t>
    <phoneticPr fontId="1" type="noConversion"/>
  </si>
  <si>
    <t>使用量</t>
    <phoneticPr fontId="1" type="noConversion"/>
  </si>
  <si>
    <r>
      <t>風險等級</t>
    </r>
    <r>
      <rPr>
        <vertAlign val="superscript"/>
        <sz val="10"/>
        <color rgb="FF0000FF"/>
        <rFont val="微軟正黑體"/>
        <family val="2"/>
        <charset val="136"/>
      </rPr>
      <t>5</t>
    </r>
    <phoneticPr fontId="1" type="noConversion"/>
  </si>
  <si>
    <r>
      <t>容許濃度(PEL)</t>
    </r>
    <r>
      <rPr>
        <vertAlign val="superscript"/>
        <sz val="10"/>
        <color rgb="FF0000FF"/>
        <rFont val="微軟正黑體"/>
        <family val="2"/>
        <charset val="136"/>
      </rPr>
      <t>4</t>
    </r>
    <phoneticPr fontId="1" type="noConversion"/>
  </si>
  <si>
    <r>
      <t>註：1.大氣壓(atm)=760mmHg=101KPa
        2.環境及通風條件請參閱右表
        3.暴露濃度計算公式如下：
        4.容許濃度請參考</t>
    </r>
    <r>
      <rPr>
        <sz val="12"/>
        <color rgb="FF0000FF"/>
        <rFont val="新細明體"/>
        <family val="1"/>
        <charset val="136"/>
      </rPr>
      <t>「</t>
    </r>
    <r>
      <rPr>
        <sz val="12"/>
        <color rgb="FF0000FF"/>
        <rFont val="微軟正黑體"/>
        <family val="2"/>
        <charset val="136"/>
      </rPr>
      <t>勞工作業場所容許暴露標準</t>
    </r>
    <r>
      <rPr>
        <sz val="12"/>
        <color rgb="FF0000FF"/>
        <rFont val="標楷體"/>
        <family val="4"/>
        <charset val="136"/>
      </rPr>
      <t>｣</t>
    </r>
    <r>
      <rPr>
        <sz val="12"/>
        <color rgb="FF0000FF"/>
        <rFont val="微軟正黑體"/>
        <family val="2"/>
        <charset val="136"/>
      </rPr>
      <t xml:space="preserve">
        5.風險等級請參閱右圖</t>
    </r>
    <phoneticPr fontId="1" type="noConversion"/>
  </si>
  <si>
    <r>
      <t>0.22 mg/m</t>
    </r>
    <r>
      <rPr>
        <vertAlign val="superscript"/>
        <sz val="10"/>
        <color theme="1"/>
        <rFont val="微軟正黑體"/>
        <family val="2"/>
        <charset val="136"/>
      </rPr>
      <t>3</t>
    </r>
    <phoneticPr fontId="1" type="noConversion"/>
  </si>
  <si>
    <t>乙醇</t>
    <phoneticPr fontId="1" type="noConversion"/>
  </si>
  <si>
    <t>64-17-5</t>
    <phoneticPr fontId="1" type="noConversion"/>
  </si>
  <si>
    <t>Ethanol</t>
  </si>
  <si>
    <t>易燃液體第2級、嚴重損傷／刺激眼睛物質第2A級</t>
  </si>
  <si>
    <t>A、S</t>
    <phoneticPr fontId="1" type="noConversion"/>
  </si>
  <si>
    <t>中</t>
    <phoneticPr fontId="1" type="noConversion"/>
  </si>
  <si>
    <t>整體換氣</t>
  </si>
  <si>
    <r>
      <t>半定量暴露評估(</t>
    </r>
    <r>
      <rPr>
        <sz val="9"/>
        <color rgb="FF0000FF"/>
        <rFont val="微軟正黑體"/>
        <family val="2"/>
        <charset val="136"/>
      </rPr>
      <t>CCB工具</t>
    </r>
    <r>
      <rPr>
        <sz val="9"/>
        <color theme="1"/>
        <rFont val="微軟正黑體"/>
        <family val="2"/>
        <charset val="136"/>
      </rPr>
      <t>)</t>
    </r>
    <phoneticPr fontId="1" type="noConversion"/>
  </si>
  <si>
    <t>飽和蒸氣壓模式</t>
    <phoneticPr fontId="1" type="noConversion"/>
  </si>
  <si>
    <t>國立中山大學      系所：環工所              實驗室門牌：工EV6666           實驗室名稱：廢水暨生物處理實驗室                    實驗室負責人：OOO                 製表者：OOO               製表日期：106  年 9 月 11  日</t>
    <phoneticPr fontId="1" type="noConversion"/>
  </si>
  <si>
    <t>1.在抽氣櫃內進行實驗並定期接受局部排氣檢測
2.穿戴護目鏡、實驗防護衣
3.接受安全衛生教育訓練</t>
    <phoneticPr fontId="1" type="noConversion"/>
  </si>
  <si>
    <t>特種光纖製作與應用實驗室</t>
    <phoneticPr fontId="1" type="noConversion"/>
  </si>
  <si>
    <t>國立中山大學      系所：光電所              實驗室門牌：工EC4017           實驗室名稱：特種光纖製作與應用實驗室                    實驗室負責人：王朝盛                 製表者：蘇宇喬               製表日期：106  年 11 月 08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</si>
</sst>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微軟正黑體"/>
      <family val="2"/>
      <charset val="136"/>
    </font>
    <font>
      <vertAlign val="superscript"/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vertAlign val="superscript"/>
      <sz val="10"/>
      <color theme="1"/>
      <name val="微軟正黑體"/>
      <family val="2"/>
      <charset val="136"/>
    </font>
    <font>
      <vertAlign val="superscript"/>
      <sz val="10"/>
      <color rgb="FF0000FF"/>
      <name val="微軟正黑體"/>
      <family val="2"/>
      <charset val="136"/>
    </font>
    <font>
      <sz val="10"/>
      <color rgb="FF231F2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0000FF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9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40C42"/>
      </left>
      <right style="thin">
        <color rgb="FFC40C42"/>
      </right>
      <top style="thin">
        <color rgb="FFC40C42"/>
      </top>
      <bottom style="thin">
        <color rgb="FFC40C4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9</xdr:row>
      <xdr:rowOff>84144</xdr:rowOff>
    </xdr:from>
    <xdr:to>
      <xdr:col>4</xdr:col>
      <xdr:colOff>192171</xdr:colOff>
      <xdr:row>16</xdr:row>
      <xdr:rowOff>23818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545019"/>
          <a:ext cx="2957513" cy="2233612"/>
        </a:xfrm>
        <a:prstGeom prst="rect">
          <a:avLst/>
        </a:prstGeom>
      </xdr:spPr>
    </xdr:pic>
    <xdr:clientData/>
  </xdr:twoCellAnchor>
  <xdr:twoCellAnchor editAs="oneCell">
    <xdr:from>
      <xdr:col>9</xdr:col>
      <xdr:colOff>190499</xdr:colOff>
      <xdr:row>8</xdr:row>
      <xdr:rowOff>103187</xdr:rowOff>
    </xdr:from>
    <xdr:to>
      <xdr:col>14</xdr:col>
      <xdr:colOff>696842</xdr:colOff>
      <xdr:row>14</xdr:row>
      <xdr:rowOff>203201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3460750"/>
          <a:ext cx="4175124" cy="2867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zoomScale="120" zoomScaleNormal="120" workbookViewId="0">
      <selection sqref="A1:R1"/>
    </sheetView>
  </sheetViews>
  <sheetFormatPr defaultColWidth="9" defaultRowHeight="12.75" x14ac:dyDescent="0.25"/>
  <cols>
    <col min="1" max="1" width="8" style="2" customWidth="1"/>
    <col min="2" max="2" width="8.125" style="2" customWidth="1"/>
    <col min="3" max="3" width="7.375" style="2" customWidth="1"/>
    <col min="4" max="4" width="13.625" style="2" customWidth="1"/>
    <col min="5" max="5" width="14.5" style="2" customWidth="1"/>
    <col min="6" max="6" width="4.125" style="2" customWidth="1"/>
    <col min="7" max="7" width="6.875" style="2" customWidth="1"/>
    <col min="8" max="8" width="4.125" style="2" customWidth="1"/>
    <col min="9" max="9" width="4.875" style="2" customWidth="1"/>
    <col min="10" max="10" width="6.125" style="2" customWidth="1"/>
    <col min="11" max="11" width="4.5" style="2" customWidth="1"/>
    <col min="12" max="12" width="4.75" style="2" customWidth="1"/>
    <col min="13" max="13" width="7.5" style="2" customWidth="1"/>
    <col min="14" max="14" width="10.5" style="2" customWidth="1"/>
    <col min="15" max="15" width="7.375" style="2" customWidth="1"/>
    <col min="16" max="16" width="6.375" style="2" customWidth="1"/>
    <col min="17" max="17" width="7.125" style="2" customWidth="1"/>
    <col min="18" max="18" width="17" style="2" customWidth="1"/>
    <col min="19" max="16384" width="9" style="2"/>
  </cols>
  <sheetData>
    <row r="1" spans="1:19" x14ac:dyDescent="0.25">
      <c r="A1" s="23" t="s">
        <v>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x14ac:dyDescent="0.25">
      <c r="A2" s="2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x14ac:dyDescent="0.25">
      <c r="A3" s="22" t="s">
        <v>3</v>
      </c>
      <c r="B3" s="22"/>
      <c r="C3" s="22"/>
      <c r="D3" s="22"/>
      <c r="E3" s="22" t="s">
        <v>4</v>
      </c>
      <c r="F3" s="22"/>
      <c r="G3" s="22"/>
      <c r="H3" s="22" t="s">
        <v>85</v>
      </c>
      <c r="I3" s="22"/>
      <c r="J3" s="22"/>
      <c r="K3" s="22"/>
      <c r="L3" s="22"/>
      <c r="M3" s="22" t="s">
        <v>5</v>
      </c>
      <c r="N3" s="22"/>
      <c r="O3" s="22"/>
      <c r="P3" s="22"/>
      <c r="Q3" s="22"/>
      <c r="R3" s="22" t="s">
        <v>8</v>
      </c>
    </row>
    <row r="4" spans="1:19" ht="42.75" customHeight="1" x14ac:dyDescent="0.25">
      <c r="A4" s="5" t="s">
        <v>0</v>
      </c>
      <c r="B4" s="5" t="s">
        <v>1</v>
      </c>
      <c r="C4" s="5" t="s">
        <v>17</v>
      </c>
      <c r="D4" s="5" t="s">
        <v>61</v>
      </c>
      <c r="E4" s="5" t="s">
        <v>2</v>
      </c>
      <c r="F4" s="6" t="s">
        <v>9</v>
      </c>
      <c r="G4" s="4" t="s">
        <v>20</v>
      </c>
      <c r="H4" s="6" t="s">
        <v>11</v>
      </c>
      <c r="I4" s="6" t="s">
        <v>10</v>
      </c>
      <c r="J4" s="6" t="s">
        <v>73</v>
      </c>
      <c r="K4" s="6" t="s">
        <v>12</v>
      </c>
      <c r="L4" s="6" t="s">
        <v>13</v>
      </c>
      <c r="M4" s="6" t="s">
        <v>21</v>
      </c>
      <c r="N4" s="6" t="s">
        <v>7</v>
      </c>
      <c r="O4" s="6" t="s">
        <v>43</v>
      </c>
      <c r="P4" s="6" t="s">
        <v>12</v>
      </c>
      <c r="Q4" s="5" t="s">
        <v>6</v>
      </c>
      <c r="R4" s="24"/>
      <c r="S4" s="19"/>
    </row>
    <row r="5" spans="1:19" ht="93.4" customHeight="1" x14ac:dyDescent="0.25">
      <c r="A5" s="20" t="s">
        <v>78</v>
      </c>
      <c r="B5" s="10" t="s">
        <v>80</v>
      </c>
      <c r="C5" s="8" t="s">
        <v>79</v>
      </c>
      <c r="D5" s="7" t="s">
        <v>81</v>
      </c>
      <c r="E5" s="7" t="s">
        <v>89</v>
      </c>
      <c r="F5" s="20">
        <v>3</v>
      </c>
      <c r="G5" s="20" t="s">
        <v>71</v>
      </c>
      <c r="H5" s="3" t="s">
        <v>82</v>
      </c>
      <c r="I5" s="20" t="s">
        <v>83</v>
      </c>
      <c r="J5" s="20" t="s">
        <v>72</v>
      </c>
      <c r="K5" s="3">
        <v>1</v>
      </c>
      <c r="L5" s="7" t="s">
        <v>84</v>
      </c>
      <c r="M5" s="20" t="s">
        <v>54</v>
      </c>
      <c r="N5" s="20" t="s">
        <v>54</v>
      </c>
      <c r="O5" s="20" t="s">
        <v>54</v>
      </c>
      <c r="P5" s="20" t="s">
        <v>54</v>
      </c>
      <c r="Q5" s="20" t="s">
        <v>54</v>
      </c>
      <c r="R5" s="7" t="s">
        <v>88</v>
      </c>
      <c r="S5" s="19"/>
    </row>
    <row r="6" spans="1:19" ht="114.75" customHeight="1" x14ac:dyDescent="0.25">
      <c r="A6" s="3" t="s">
        <v>14</v>
      </c>
      <c r="B6" s="3" t="s">
        <v>15</v>
      </c>
      <c r="C6" s="1" t="s">
        <v>16</v>
      </c>
      <c r="D6" s="7" t="s">
        <v>18</v>
      </c>
      <c r="E6" s="7" t="s">
        <v>89</v>
      </c>
      <c r="F6" s="1">
        <v>2</v>
      </c>
      <c r="G6" s="8" t="s">
        <v>19</v>
      </c>
      <c r="H6" s="1" t="s">
        <v>54</v>
      </c>
      <c r="I6" s="1" t="s">
        <v>54</v>
      </c>
      <c r="J6" s="1" t="s">
        <v>54</v>
      </c>
      <c r="K6" s="1" t="s">
        <v>54</v>
      </c>
      <c r="L6" s="1" t="s">
        <v>54</v>
      </c>
      <c r="M6" s="8" t="s">
        <v>55</v>
      </c>
      <c r="N6" s="1" t="s">
        <v>56</v>
      </c>
      <c r="O6" s="8" t="s">
        <v>57</v>
      </c>
      <c r="P6" s="6" t="s">
        <v>58</v>
      </c>
      <c r="Q6" s="21" t="s">
        <v>86</v>
      </c>
      <c r="R6" s="7" t="s">
        <v>60</v>
      </c>
    </row>
    <row r="7" spans="1:19" ht="102.75" customHeight="1" x14ac:dyDescent="0.25">
      <c r="A7" s="10" t="s">
        <v>64</v>
      </c>
      <c r="B7" s="10" t="s">
        <v>65</v>
      </c>
      <c r="C7" s="10" t="s">
        <v>66</v>
      </c>
      <c r="D7" s="7" t="s">
        <v>69</v>
      </c>
      <c r="E7" s="7" t="s">
        <v>89</v>
      </c>
      <c r="F7" s="1">
        <v>0</v>
      </c>
      <c r="G7" s="1">
        <v>0</v>
      </c>
      <c r="H7" s="1" t="s">
        <v>54</v>
      </c>
      <c r="I7" s="1" t="s">
        <v>54</v>
      </c>
      <c r="J7" s="1" t="s">
        <v>54</v>
      </c>
      <c r="K7" s="1" t="s">
        <v>54</v>
      </c>
      <c r="L7" s="1" t="s">
        <v>54</v>
      </c>
      <c r="M7" s="7" t="s">
        <v>70</v>
      </c>
      <c r="N7" s="1" t="s">
        <v>56</v>
      </c>
      <c r="O7" s="7" t="s">
        <v>77</v>
      </c>
      <c r="P7" s="6" t="s">
        <v>58</v>
      </c>
      <c r="Q7" s="21" t="s">
        <v>86</v>
      </c>
      <c r="R7" s="7" t="s">
        <v>59</v>
      </c>
    </row>
    <row r="8" spans="1:19" x14ac:dyDescent="0.25">
      <c r="A8" s="19"/>
      <c r="B8" s="19"/>
      <c r="C8" s="19"/>
      <c r="D8" s="19"/>
      <c r="E8" s="19"/>
    </row>
    <row r="9" spans="1:19" x14ac:dyDescent="0.25">
      <c r="A9" s="19"/>
      <c r="B9" s="19"/>
      <c r="C9" s="19"/>
      <c r="D9" s="19"/>
      <c r="E9" s="19"/>
    </row>
    <row r="10" spans="1:19" x14ac:dyDescent="0.25">
      <c r="A10" s="19"/>
      <c r="B10" s="19"/>
      <c r="C10" s="19"/>
      <c r="D10" s="19"/>
      <c r="E10" s="19"/>
    </row>
    <row r="11" spans="1:19" x14ac:dyDescent="0.25">
      <c r="A11" s="19"/>
      <c r="B11" s="19"/>
      <c r="C11" s="19"/>
      <c r="D11" s="19"/>
      <c r="E11" s="19"/>
    </row>
    <row r="12" spans="1:19" x14ac:dyDescent="0.25">
      <c r="A12" s="19"/>
      <c r="B12" s="19"/>
      <c r="C12" s="19"/>
      <c r="D12" s="19"/>
      <c r="E12" s="19"/>
    </row>
    <row r="13" spans="1:19" x14ac:dyDescent="0.25">
      <c r="A13" s="19"/>
      <c r="B13" s="19"/>
      <c r="C13" s="19"/>
      <c r="D13" s="19"/>
      <c r="E13" s="19"/>
    </row>
    <row r="14" spans="1:19" x14ac:dyDescent="0.25">
      <c r="A14" s="19"/>
      <c r="B14" s="19"/>
      <c r="C14" s="19"/>
      <c r="D14" s="19"/>
      <c r="E14" s="19"/>
    </row>
    <row r="15" spans="1:19" x14ac:dyDescent="0.25">
      <c r="A15" s="19"/>
      <c r="B15" s="19"/>
      <c r="C15" s="19"/>
      <c r="D15" s="19"/>
      <c r="E15" s="19"/>
    </row>
    <row r="16" spans="1:19" x14ac:dyDescent="0.25">
      <c r="A16" s="19"/>
      <c r="B16" s="19"/>
      <c r="C16" s="19"/>
      <c r="D16" s="19"/>
      <c r="E16" s="19"/>
    </row>
    <row r="17" spans="1:5" x14ac:dyDescent="0.25">
      <c r="A17" s="19"/>
      <c r="B17" s="19"/>
      <c r="C17" s="19"/>
      <c r="D17" s="19"/>
      <c r="E17" s="19"/>
    </row>
    <row r="18" spans="1:5" x14ac:dyDescent="0.25">
      <c r="A18" s="19"/>
      <c r="B18" s="19"/>
      <c r="C18" s="19"/>
      <c r="D18" s="19"/>
      <c r="E18" s="19"/>
    </row>
    <row r="19" spans="1:5" x14ac:dyDescent="0.25">
      <c r="A19" s="19"/>
      <c r="B19" s="19"/>
      <c r="C19" s="19"/>
      <c r="D19" s="19"/>
      <c r="E19" s="19"/>
    </row>
    <row r="20" spans="1:5" x14ac:dyDescent="0.25">
      <c r="A20" s="19"/>
      <c r="B20" s="19"/>
      <c r="C20" s="19"/>
      <c r="D20" s="19"/>
      <c r="E20" s="19"/>
    </row>
    <row r="21" spans="1:5" x14ac:dyDescent="0.25">
      <c r="A21" s="19"/>
      <c r="B21" s="19"/>
      <c r="C21" s="19"/>
      <c r="D21" s="19"/>
      <c r="E21" s="19"/>
    </row>
  </sheetData>
  <mergeCells count="7">
    <mergeCell ref="A2:R2"/>
    <mergeCell ref="A1:R1"/>
    <mergeCell ref="A3:D3"/>
    <mergeCell ref="E3:G3"/>
    <mergeCell ref="H3:L3"/>
    <mergeCell ref="M3:Q3"/>
    <mergeCell ref="R3:R4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zoomScaleNormal="100" workbookViewId="0">
      <selection activeCell="R4" sqref="R4"/>
    </sheetView>
  </sheetViews>
  <sheetFormatPr defaultRowHeight="16.5" x14ac:dyDescent="0.25"/>
  <cols>
    <col min="1" max="1" width="9" customWidth="1"/>
    <col min="2" max="2" width="10.875" customWidth="1"/>
    <col min="3" max="3" width="10.25" customWidth="1"/>
    <col min="4" max="4" width="6.5" customWidth="1"/>
    <col min="5" max="5" width="5.75" customWidth="1"/>
    <col min="6" max="6" width="12.625" customWidth="1"/>
    <col min="7" max="7" width="6.75" customWidth="1"/>
    <col min="8" max="8" width="12.625" customWidth="1"/>
    <col min="9" max="9" width="10.875" customWidth="1"/>
    <col min="10" max="10" width="8.75" customWidth="1"/>
    <col min="11" max="11" width="5.75" customWidth="1"/>
    <col min="12" max="12" width="13.625" customWidth="1"/>
    <col min="13" max="13" width="5.875" customWidth="1"/>
    <col min="14" max="14" width="13.5" customWidth="1"/>
    <col min="15" max="15" width="9.75" customWidth="1"/>
    <col min="16" max="16" width="14.125" style="9" customWidth="1"/>
    <col min="17" max="17" width="5.875" style="9" customWidth="1"/>
  </cols>
  <sheetData>
    <row r="1" spans="1:15" x14ac:dyDescent="0.25">
      <c r="A1" s="23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2" customFormat="1" ht="42.75" customHeight="1" x14ac:dyDescent="0.25">
      <c r="A2" s="27" t="s">
        <v>0</v>
      </c>
      <c r="B2" s="27" t="s">
        <v>1</v>
      </c>
      <c r="C2" s="27" t="s">
        <v>29</v>
      </c>
      <c r="D2" s="27" t="s">
        <v>67</v>
      </c>
      <c r="E2" s="27" t="s">
        <v>26</v>
      </c>
      <c r="F2" s="28"/>
      <c r="G2" s="27" t="s">
        <v>40</v>
      </c>
      <c r="H2" s="28"/>
      <c r="I2" s="27" t="s">
        <v>41</v>
      </c>
      <c r="J2" s="28" t="s">
        <v>20</v>
      </c>
      <c r="K2" s="29" t="s">
        <v>42</v>
      </c>
      <c r="L2" s="30"/>
      <c r="M2" s="32" t="s">
        <v>75</v>
      </c>
      <c r="N2" s="33"/>
      <c r="O2" s="27" t="s">
        <v>74</v>
      </c>
    </row>
    <row r="3" spans="1:15" s="2" customFormat="1" ht="42.75" customHeight="1" x14ac:dyDescent="0.25">
      <c r="A3" s="28"/>
      <c r="B3" s="28"/>
      <c r="C3" s="28"/>
      <c r="D3" s="28"/>
      <c r="E3" s="11" t="s">
        <v>28</v>
      </c>
      <c r="F3" s="10" t="s">
        <v>30</v>
      </c>
      <c r="G3" s="11" t="s">
        <v>28</v>
      </c>
      <c r="H3" s="10" t="s">
        <v>30</v>
      </c>
      <c r="I3" s="10" t="s">
        <v>33</v>
      </c>
      <c r="J3" s="10" t="s">
        <v>32</v>
      </c>
      <c r="K3" s="11" t="s">
        <v>28</v>
      </c>
      <c r="L3" s="10" t="s">
        <v>53</v>
      </c>
      <c r="M3" s="11" t="s">
        <v>28</v>
      </c>
      <c r="N3" s="10" t="s">
        <v>62</v>
      </c>
      <c r="O3" s="28"/>
    </row>
    <row r="4" spans="1:15" s="2" customFormat="1" ht="94.5" customHeight="1" x14ac:dyDescent="0.25">
      <c r="A4" s="10" t="s">
        <v>14</v>
      </c>
      <c r="B4" s="10" t="s">
        <v>15</v>
      </c>
      <c r="C4" s="11" t="s">
        <v>16</v>
      </c>
      <c r="D4" s="11">
        <v>58</v>
      </c>
      <c r="E4" s="10">
        <v>180</v>
      </c>
      <c r="F4" s="10" t="s">
        <v>31</v>
      </c>
      <c r="G4" s="10">
        <v>760</v>
      </c>
      <c r="H4" s="10" t="s">
        <v>31</v>
      </c>
      <c r="I4" s="11" t="s">
        <v>37</v>
      </c>
      <c r="J4" s="11">
        <v>1E-4</v>
      </c>
      <c r="K4" s="15">
        <f>E4*1000000/G4*J4</f>
        <v>23.684210526315791</v>
      </c>
      <c r="L4" s="11" t="s">
        <v>44</v>
      </c>
      <c r="M4" s="11">
        <v>750</v>
      </c>
      <c r="N4" s="11" t="s">
        <v>44</v>
      </c>
      <c r="O4" s="11" t="s">
        <v>52</v>
      </c>
    </row>
    <row r="5" spans="1:15" s="2" customFormat="1" ht="27" x14ac:dyDescent="0.25">
      <c r="A5" s="10" t="s">
        <v>64</v>
      </c>
      <c r="B5" s="10" t="s">
        <v>65</v>
      </c>
      <c r="C5" s="10" t="s">
        <v>66</v>
      </c>
      <c r="D5" s="16">
        <v>40</v>
      </c>
      <c r="E5" s="16">
        <v>10</v>
      </c>
      <c r="F5" s="10" t="s">
        <v>31</v>
      </c>
      <c r="G5" s="10">
        <v>760</v>
      </c>
      <c r="H5" s="10" t="s">
        <v>31</v>
      </c>
      <c r="I5" s="16" t="s">
        <v>68</v>
      </c>
      <c r="J5" s="11">
        <v>1.0000000000000001E-5</v>
      </c>
      <c r="K5" s="18">
        <f>E5*1000000/G5*J5*D5/24.45</f>
        <v>0.21526208158432894</v>
      </c>
      <c r="L5" s="11" t="s">
        <v>63</v>
      </c>
      <c r="M5" s="16">
        <v>2</v>
      </c>
      <c r="N5" s="11" t="s">
        <v>63</v>
      </c>
      <c r="O5" s="11" t="s">
        <v>52</v>
      </c>
    </row>
    <row r="6" spans="1:15" s="2" customFormat="1" ht="13.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5"/>
      <c r="L6" s="11"/>
      <c r="M6" s="11"/>
      <c r="N6" s="11"/>
      <c r="O6" s="17"/>
    </row>
    <row r="7" spans="1:15" s="2" customFormat="1" ht="13.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5"/>
      <c r="L7" s="11"/>
      <c r="M7" s="11"/>
      <c r="N7" s="11"/>
      <c r="O7" s="17"/>
    </row>
    <row r="9" spans="1:15" ht="80.25" customHeight="1" x14ac:dyDescent="0.25">
      <c r="A9" s="25" t="s">
        <v>76</v>
      </c>
      <c r="B9" s="26"/>
      <c r="C9" s="26"/>
      <c r="D9" s="26"/>
      <c r="E9" s="26"/>
      <c r="F9" s="26"/>
    </row>
    <row r="10" spans="1:15" x14ac:dyDescent="0.25">
      <c r="G10" s="14" t="s">
        <v>33</v>
      </c>
      <c r="H10" s="12" t="s">
        <v>27</v>
      </c>
      <c r="I10" s="12" t="s">
        <v>39</v>
      </c>
    </row>
    <row r="11" spans="1:15" ht="27" x14ac:dyDescent="0.25">
      <c r="G11" s="14" t="s">
        <v>34</v>
      </c>
      <c r="H11" s="13" t="s">
        <v>22</v>
      </c>
      <c r="I11" s="13" t="s">
        <v>45</v>
      </c>
    </row>
    <row r="12" spans="1:15" ht="27" x14ac:dyDescent="0.25">
      <c r="G12" s="14" t="s">
        <v>35</v>
      </c>
      <c r="H12" s="13" t="s">
        <v>23</v>
      </c>
      <c r="I12" s="13" t="s">
        <v>46</v>
      </c>
    </row>
    <row r="13" spans="1:15" ht="40.5" x14ac:dyDescent="0.25">
      <c r="G13" s="14" t="s">
        <v>36</v>
      </c>
      <c r="H13" s="13" t="s">
        <v>47</v>
      </c>
      <c r="I13" s="13" t="s">
        <v>48</v>
      </c>
    </row>
    <row r="14" spans="1:15" ht="27" x14ac:dyDescent="0.25">
      <c r="G14" s="14" t="s">
        <v>37</v>
      </c>
      <c r="H14" s="13" t="s">
        <v>24</v>
      </c>
      <c r="I14" s="13" t="s">
        <v>49</v>
      </c>
    </row>
    <row r="15" spans="1:15" ht="27" x14ac:dyDescent="0.25">
      <c r="G15" s="14" t="s">
        <v>38</v>
      </c>
      <c r="H15" s="13" t="s">
        <v>25</v>
      </c>
      <c r="I15" s="13" t="s">
        <v>50</v>
      </c>
    </row>
  </sheetData>
  <mergeCells count="12">
    <mergeCell ref="A1:O1"/>
    <mergeCell ref="M2:N2"/>
    <mergeCell ref="O2:O3"/>
    <mergeCell ref="E2:F2"/>
    <mergeCell ref="A2:A3"/>
    <mergeCell ref="B2:B3"/>
    <mergeCell ref="C2:C3"/>
    <mergeCell ref="A9:F9"/>
    <mergeCell ref="I2:J2"/>
    <mergeCell ref="D2:D3"/>
    <mergeCell ref="G2:H2"/>
    <mergeCell ref="K2:L2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分級管理清單</vt:lpstr>
      <vt:lpstr>定量暴露評估(飽和蒸氣壓模式)計算式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</dc:creator>
  <cp:lastModifiedBy>user</cp:lastModifiedBy>
  <cp:lastPrinted>2017-09-11T08:41:38Z</cp:lastPrinted>
  <dcterms:created xsi:type="dcterms:W3CDTF">2017-09-09T16:51:31Z</dcterms:created>
  <dcterms:modified xsi:type="dcterms:W3CDTF">2018-11-08T07:09:05Z</dcterms:modified>
</cp:coreProperties>
</file>